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Бюджеты\Бюджет на 2022-2024\РЕШЕНИЕ О БЮДЖЕТЕ 2022-2024\ПРОЕКТ 2\"/>
    </mc:Choice>
  </mc:AlternateContent>
  <bookViews>
    <workbookView xWindow="0" yWindow="0" windowWidth="18456" windowHeight="9012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36" i="1" l="1"/>
  <c r="E37" i="1"/>
  <c r="G35" i="1"/>
  <c r="F35" i="1"/>
  <c r="E24" i="1"/>
  <c r="B24" i="1"/>
  <c r="E34" i="1"/>
  <c r="B34" i="1"/>
  <c r="C35" i="1"/>
  <c r="B37" i="1"/>
  <c r="G25" i="1"/>
  <c r="F25" i="1"/>
  <c r="E27" i="1"/>
  <c r="E26" i="1"/>
  <c r="C25" i="1"/>
  <c r="B27" i="1"/>
  <c r="G15" i="1"/>
  <c r="F15" i="1"/>
  <c r="E16" i="1"/>
  <c r="E17" i="1"/>
  <c r="C15" i="1"/>
  <c r="B17" i="1"/>
  <c r="B14" i="1"/>
  <c r="E25" i="1" l="1"/>
  <c r="E35" i="1"/>
  <c r="E15" i="1"/>
  <c r="D36" i="1"/>
  <c r="D26" i="1"/>
  <c r="D16" i="1"/>
  <c r="B36" i="1" l="1"/>
  <c r="D35" i="1"/>
  <c r="B35" i="1" s="1"/>
  <c r="B16" i="1"/>
  <c r="D15" i="1"/>
  <c r="B15" i="1" s="1"/>
  <c r="D25" i="1"/>
  <c r="B25" i="1" s="1"/>
  <c r="B26" i="1"/>
</calcChain>
</file>

<file path=xl/sharedStrings.xml><?xml version="1.0" encoding="utf-8"?>
<sst xmlns="http://schemas.openxmlformats.org/spreadsheetml/2006/main" count="53" uniqueCount="25">
  <si>
    <t>ОБ</t>
  </si>
  <si>
    <t>МБ</t>
  </si>
  <si>
    <t>всего</t>
  </si>
  <si>
    <t>приобретение, в.т.ч.</t>
  </si>
  <si>
    <t xml:space="preserve"> контейнеров </t>
  </si>
  <si>
    <t xml:space="preserve"> бункеров</t>
  </si>
  <si>
    <t>Направление расходов</t>
  </si>
  <si>
    <t>Приложение 2</t>
  </si>
  <si>
    <t>к пояснительной записке</t>
  </si>
  <si>
    <t xml:space="preserve">к проекту решения Совета депутатов  </t>
  </si>
  <si>
    <t xml:space="preserve">«О бюджете Балахнинского </t>
  </si>
  <si>
    <t xml:space="preserve">муниципального округа на 2022 год </t>
  </si>
  <si>
    <t>и на плановый период 2023 и 2024 годов»</t>
  </si>
  <si>
    <t>от______________ №______</t>
  </si>
  <si>
    <t>Предусмотрено проектом областного бюджета</t>
  </si>
  <si>
    <t>в проект бюджета Балахнинского муниципального округа</t>
  </si>
  <si>
    <t>Расходы на обустройство контейнерных площадок и приобретение контейнеров и бункеров на 2022 - 2024 годы</t>
  </si>
  <si>
    <t>МБ 5%</t>
  </si>
  <si>
    <t>на 2022 год предусмотрена субсидия на создание (обустройство) 19 контейнерных площадок. В среднем площадки являются трехмодульными. Таким образом потребность в контейнерах составляет 19*3 = 57 контейнеров. Субсидия на приобретение контейнеров выделена на 12 контейнеров. Необходимо предусмотреть в местном бюджете дополнительные затраты на приобретение 57-12 = 45 контейнеров    45*12т.р.=540 т.р.</t>
  </si>
  <si>
    <t>на 2023 год предусмотрена субсидия на создание обустройство 34 контейнерных площадок.  34*3 = 102 контейнеров. Субсидия на приобретение контейнеров выделена на 26 контейнеров. Дополнительно необходимо 102-26 = 76 контейнеров    76*12т.р.=912 т.р.</t>
  </si>
  <si>
    <t>2023 год</t>
  </si>
  <si>
    <t>2022 год</t>
  </si>
  <si>
    <t>2024 год</t>
  </si>
  <si>
    <t>создание (обустройство) контейнерных площадок</t>
  </si>
  <si>
    <t>на 2024 год предусмотрена субсидия на создание обустройство 66 контейнерных площадок.  66*3 = 198 контейнеров. Субсидия на приобретение контейнеров выделена на 37 контейнеров. Дополнительно необходимо  198-37 = 161 контейнеров            161*12т.р.=1 932 т.р.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</si>
</sst>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164" fontId="3" fillId="0" borderId="8" xfId="0" applyNumberFormat="1" applyFont="1" applyBorder="1" applyAlignment="1">
      <alignment horizontal="center" vertical="center"/>
    </xf>
    <xf numFmtId="164" fontId="3" fillId="0" borderId="12" xfId="0" applyNumberFormat="1" applyFont="1" applyFill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164" fontId="3" fillId="0" borderId="9" xfId="0" applyNumberFormat="1" applyFont="1" applyBorder="1" applyAlignment="1">
      <alignment horizontal="center" vertical="center"/>
    </xf>
    <xf numFmtId="164" fontId="3" fillId="0" borderId="14" xfId="0" applyNumberFormat="1" applyFont="1" applyFill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topLeftCell="A25" workbookViewId="0">
      <selection activeCell="A4" sqref="A4"/>
    </sheetView>
  </sheetViews>
  <sheetFormatPr defaultRowHeight="14.4" x14ac:dyDescent="0.3"/>
  <cols>
    <col min="1" max="1" width="29.33203125" style="1" customWidth="1"/>
    <col min="2" max="2" width="10.77734375" customWidth="1"/>
    <col min="3" max="3" width="9.6640625" customWidth="1"/>
    <col min="4" max="4" width="10.109375" customWidth="1"/>
    <col min="5" max="5" width="10.33203125" customWidth="1"/>
    <col min="6" max="6" width="10.21875" customWidth="1"/>
    <col min="7" max="7" width="11.5546875" customWidth="1"/>
    <col min="8" max="8" width="9" customWidth="1"/>
    <col min="9" max="9" width="9.44140625" customWidth="1"/>
    <col min="10" max="10" width="7.33203125" customWidth="1"/>
    <col min="11" max="13" width="7.5546875" customWidth="1"/>
    <col min="14" max="14" width="11" customWidth="1"/>
    <col min="15" max="16" width="8.6640625" customWidth="1"/>
    <col min="17" max="17" width="7.88671875" customWidth="1"/>
    <col min="18" max="18" width="7.77734375" customWidth="1"/>
    <col min="19" max="19" width="7.6640625" customWidth="1"/>
    <col min="20" max="20" width="7.44140625" customWidth="1"/>
    <col min="21" max="21" width="11" customWidth="1"/>
  </cols>
  <sheetData>
    <row r="1" spans="1:7" ht="18" x14ac:dyDescent="0.35">
      <c r="E1" s="6" t="s">
        <v>7</v>
      </c>
      <c r="F1" s="7"/>
      <c r="G1" s="7"/>
    </row>
    <row r="2" spans="1:7" ht="18" x14ac:dyDescent="0.35">
      <c r="D2" s="6" t="s">
        <v>8</v>
      </c>
      <c r="E2" s="8"/>
      <c r="F2" s="8"/>
      <c r="G2" s="8"/>
    </row>
    <row r="3" spans="1:7" ht="18" x14ac:dyDescent="0.35">
      <c r="C3" s="9"/>
      <c r="D3" s="6" t="s">
        <v>9</v>
      </c>
      <c r="E3" s="6"/>
      <c r="F3" s="6"/>
      <c r="G3" s="6"/>
    </row>
    <row r="4" spans="1:7" ht="18" x14ac:dyDescent="0.35">
      <c r="C4" s="9"/>
      <c r="D4" s="6" t="s">
        <v>10</v>
      </c>
      <c r="E4" s="6"/>
      <c r="F4" s="6"/>
      <c r="G4" s="6"/>
    </row>
    <row r="5" spans="1:7" ht="18" x14ac:dyDescent="0.35">
      <c r="C5" s="9"/>
      <c r="D5" s="6" t="s">
        <v>11</v>
      </c>
      <c r="E5" s="6"/>
      <c r="F5" s="6"/>
      <c r="G5" s="6"/>
    </row>
    <row r="6" spans="1:7" ht="18" x14ac:dyDescent="0.35">
      <c r="C6" s="6" t="s">
        <v>12</v>
      </c>
      <c r="D6" s="6"/>
      <c r="E6" s="6"/>
      <c r="F6" s="6"/>
      <c r="G6" s="6"/>
    </row>
    <row r="7" spans="1:7" ht="18" x14ac:dyDescent="0.35">
      <c r="C7" s="6" t="s">
        <v>13</v>
      </c>
      <c r="D7" s="6"/>
      <c r="E7" s="6"/>
      <c r="F7" s="6"/>
      <c r="G7" s="6"/>
    </row>
    <row r="8" spans="1:7" ht="33" customHeight="1" x14ac:dyDescent="0.35">
      <c r="C8" s="9"/>
      <c r="D8" s="9"/>
      <c r="E8" s="9"/>
      <c r="F8" s="9"/>
      <c r="G8" s="9"/>
    </row>
    <row r="9" spans="1:7" ht="36" customHeight="1" x14ac:dyDescent="0.35">
      <c r="A9" s="37" t="s">
        <v>16</v>
      </c>
      <c r="B9" s="38"/>
      <c r="C9" s="38"/>
      <c r="D9" s="38"/>
      <c r="E9" s="38"/>
      <c r="F9" s="38"/>
      <c r="G9" s="38"/>
    </row>
    <row r="11" spans="1:7" ht="27.6" customHeight="1" x14ac:dyDescent="0.3">
      <c r="A11" s="10" t="s">
        <v>6</v>
      </c>
      <c r="B11" s="39" t="s">
        <v>21</v>
      </c>
      <c r="C11" s="39"/>
      <c r="D11" s="39"/>
      <c r="E11" s="39"/>
      <c r="F11" s="39"/>
      <c r="G11" s="39"/>
    </row>
    <row r="12" spans="1:7" ht="49.8" customHeight="1" x14ac:dyDescent="0.3">
      <c r="A12" s="11"/>
      <c r="B12" s="12" t="s">
        <v>14</v>
      </c>
      <c r="C12" s="13"/>
      <c r="D12" s="14"/>
      <c r="E12" s="12" t="s">
        <v>15</v>
      </c>
      <c r="F12" s="13"/>
      <c r="G12" s="14"/>
    </row>
    <row r="13" spans="1:7" ht="20.25" customHeight="1" x14ac:dyDescent="0.3">
      <c r="A13" s="15"/>
      <c r="B13" s="16" t="s">
        <v>2</v>
      </c>
      <c r="C13" s="17" t="s">
        <v>0</v>
      </c>
      <c r="D13" s="18" t="s">
        <v>17</v>
      </c>
      <c r="E13" s="16" t="s">
        <v>2</v>
      </c>
      <c r="F13" s="17" t="s">
        <v>0</v>
      </c>
      <c r="G13" s="18" t="s">
        <v>1</v>
      </c>
    </row>
    <row r="14" spans="1:7" ht="34.200000000000003" customHeight="1" x14ac:dyDescent="0.3">
      <c r="A14" s="19" t="s">
        <v>23</v>
      </c>
      <c r="B14" s="20">
        <f>SUM(C14:D14)</f>
        <v>1482</v>
      </c>
      <c r="C14" s="21">
        <v>1407.9</v>
      </c>
      <c r="D14" s="22">
        <v>74.099999999999994</v>
      </c>
      <c r="E14" s="20">
        <v>1482</v>
      </c>
      <c r="F14" s="21">
        <v>1407.9</v>
      </c>
      <c r="G14" s="22">
        <v>74.099999999999994</v>
      </c>
    </row>
    <row r="15" spans="1:7" ht="24" customHeight="1" x14ac:dyDescent="0.3">
      <c r="A15" s="19" t="s">
        <v>3</v>
      </c>
      <c r="B15" s="23">
        <f>SUM(C15:D15)</f>
        <v>826</v>
      </c>
      <c r="C15" s="21">
        <f>SUM(C16:C17)</f>
        <v>784.7</v>
      </c>
      <c r="D15" s="22">
        <f>SUM(D16:D17)</f>
        <v>41.300000000000004</v>
      </c>
      <c r="E15" s="20">
        <f>SUM(F15:G15)</f>
        <v>1366</v>
      </c>
      <c r="F15" s="21">
        <f>SUM(F16:F17)</f>
        <v>784.7</v>
      </c>
      <c r="G15" s="22">
        <f>SUM(G16:G17)</f>
        <v>581.30000000000007</v>
      </c>
    </row>
    <row r="16" spans="1:7" ht="19.2" customHeight="1" x14ac:dyDescent="0.3">
      <c r="A16" s="24" t="s">
        <v>4</v>
      </c>
      <c r="B16" s="25">
        <f>SUM(C16:D16)</f>
        <v>144</v>
      </c>
      <c r="C16" s="26">
        <v>136.80000000000001</v>
      </c>
      <c r="D16" s="27">
        <f>7.2</f>
        <v>7.2</v>
      </c>
      <c r="E16" s="25">
        <f>SUM(F16:G16)</f>
        <v>684</v>
      </c>
      <c r="F16" s="28">
        <v>136.80000000000001</v>
      </c>
      <c r="G16" s="27">
        <v>547.20000000000005</v>
      </c>
    </row>
    <row r="17" spans="1:7" ht="21.6" customHeight="1" x14ac:dyDescent="0.3">
      <c r="A17" s="29" t="s">
        <v>5</v>
      </c>
      <c r="B17" s="30">
        <f>SUM(C17:D17)</f>
        <v>682</v>
      </c>
      <c r="C17" s="31">
        <v>647.9</v>
      </c>
      <c r="D17" s="32">
        <v>34.1</v>
      </c>
      <c r="E17" s="30">
        <f>SUM(F17:G17)</f>
        <v>682</v>
      </c>
      <c r="F17" s="33">
        <v>647.9</v>
      </c>
      <c r="G17" s="32">
        <v>34.1</v>
      </c>
    </row>
    <row r="18" spans="1:7" ht="10.8" customHeight="1" x14ac:dyDescent="0.35">
      <c r="A18" s="34"/>
      <c r="B18" s="35"/>
      <c r="C18" s="35"/>
      <c r="D18" s="35"/>
      <c r="E18" s="35"/>
      <c r="F18" s="35"/>
      <c r="G18" s="35"/>
    </row>
    <row r="19" spans="1:7" ht="106.8" customHeight="1" x14ac:dyDescent="0.3">
      <c r="A19" s="36" t="s">
        <v>18</v>
      </c>
      <c r="B19" s="36"/>
      <c r="C19" s="36"/>
      <c r="D19" s="36"/>
      <c r="E19" s="36"/>
      <c r="F19" s="36"/>
      <c r="G19" s="36"/>
    </row>
    <row r="20" spans="1:7" ht="15.6" customHeight="1" x14ac:dyDescent="0.3">
      <c r="A20" s="5"/>
      <c r="B20" s="5"/>
      <c r="C20" s="5"/>
      <c r="D20" s="5"/>
      <c r="E20" s="5"/>
      <c r="F20" s="3"/>
      <c r="G20" s="3"/>
    </row>
    <row r="21" spans="1:7" ht="27" customHeight="1" x14ac:dyDescent="0.3">
      <c r="A21" s="10" t="s">
        <v>6</v>
      </c>
      <c r="B21" s="39" t="s">
        <v>20</v>
      </c>
      <c r="C21" s="39"/>
      <c r="D21" s="39"/>
      <c r="E21" s="39"/>
      <c r="F21" s="39"/>
      <c r="G21" s="39"/>
    </row>
    <row r="22" spans="1:7" ht="48.6" customHeight="1" x14ac:dyDescent="0.3">
      <c r="A22" s="11"/>
      <c r="B22" s="12" t="s">
        <v>14</v>
      </c>
      <c r="C22" s="13"/>
      <c r="D22" s="14"/>
      <c r="E22" s="12" t="s">
        <v>15</v>
      </c>
      <c r="F22" s="13"/>
      <c r="G22" s="14"/>
    </row>
    <row r="23" spans="1:7" ht="18" x14ac:dyDescent="0.3">
      <c r="A23" s="15"/>
      <c r="B23" s="16" t="s">
        <v>2</v>
      </c>
      <c r="C23" s="17" t="s">
        <v>0</v>
      </c>
      <c r="D23" s="18" t="s">
        <v>17</v>
      </c>
      <c r="E23" s="16" t="s">
        <v>2</v>
      </c>
      <c r="F23" s="17" t="s">
        <v>0</v>
      </c>
      <c r="G23" s="18" t="s">
        <v>1</v>
      </c>
    </row>
    <row r="24" spans="1:7" ht="35.4" customHeight="1" x14ac:dyDescent="0.3">
      <c r="A24" s="19" t="s">
        <v>23</v>
      </c>
      <c r="B24" s="20">
        <f>SUM(C24:D24)</f>
        <v>2652</v>
      </c>
      <c r="C24" s="21">
        <v>2519.4</v>
      </c>
      <c r="D24" s="22">
        <v>132.6</v>
      </c>
      <c r="E24" s="20">
        <f>SUM(F24:G24)</f>
        <v>2652</v>
      </c>
      <c r="F24" s="21">
        <v>2519.4</v>
      </c>
      <c r="G24" s="22">
        <v>132.6</v>
      </c>
    </row>
    <row r="25" spans="1:7" ht="18.600000000000001" customHeight="1" x14ac:dyDescent="0.3">
      <c r="A25" s="19" t="s">
        <v>3</v>
      </c>
      <c r="B25" s="23">
        <f>SUM(C25:D25)</f>
        <v>807.99999999999989</v>
      </c>
      <c r="C25" s="21">
        <f>SUM(C26:C27)</f>
        <v>767.59999999999991</v>
      </c>
      <c r="D25" s="22">
        <f>SUM(D26:D27)</f>
        <v>40.4</v>
      </c>
      <c r="E25" s="20">
        <f>SUM(F25:G25)</f>
        <v>1720</v>
      </c>
      <c r="F25" s="21">
        <f>SUM(F26:F27)</f>
        <v>767.59999999999991</v>
      </c>
      <c r="G25" s="22">
        <f>SUM(G26:G27)</f>
        <v>952.4</v>
      </c>
    </row>
    <row r="26" spans="1:7" ht="22.8" customHeight="1" x14ac:dyDescent="0.3">
      <c r="A26" s="24" t="s">
        <v>4</v>
      </c>
      <c r="B26" s="25">
        <f>SUM(C26:D26)</f>
        <v>312</v>
      </c>
      <c r="C26" s="28">
        <v>296.39999999999998</v>
      </c>
      <c r="D26" s="27">
        <f>15.6</f>
        <v>15.6</v>
      </c>
      <c r="E26" s="25">
        <f>SUM(F26:G26)</f>
        <v>1224</v>
      </c>
      <c r="F26" s="28">
        <v>296.39999999999998</v>
      </c>
      <c r="G26" s="27">
        <v>927.6</v>
      </c>
    </row>
    <row r="27" spans="1:7" ht="18" x14ac:dyDescent="0.3">
      <c r="A27" s="29" t="s">
        <v>5</v>
      </c>
      <c r="B27" s="30">
        <f>SUM(C27:D27)</f>
        <v>496</v>
      </c>
      <c r="C27" s="33">
        <v>471.2</v>
      </c>
      <c r="D27" s="32">
        <v>24.8</v>
      </c>
      <c r="E27" s="30">
        <f>SUM(F27:G27)</f>
        <v>496</v>
      </c>
      <c r="F27" s="33">
        <v>471.2</v>
      </c>
      <c r="G27" s="32">
        <v>24.8</v>
      </c>
    </row>
    <row r="28" spans="1:7" ht="15.6" x14ac:dyDescent="0.3">
      <c r="A28" s="2"/>
      <c r="B28" s="3"/>
      <c r="C28" s="3"/>
      <c r="D28" s="3"/>
      <c r="E28" s="3"/>
      <c r="F28" s="3"/>
      <c r="G28" s="3"/>
    </row>
    <row r="29" spans="1:7" ht="84.6" customHeight="1" x14ac:dyDescent="0.3">
      <c r="A29" s="36" t="s">
        <v>19</v>
      </c>
      <c r="B29" s="4"/>
      <c r="C29" s="4"/>
      <c r="D29" s="4"/>
      <c r="E29" s="4"/>
      <c r="F29" s="4"/>
      <c r="G29" s="4"/>
    </row>
    <row r="30" spans="1:7" ht="25.2" customHeight="1" x14ac:dyDescent="0.3">
      <c r="A30" s="2"/>
      <c r="B30" s="3"/>
      <c r="C30" s="3"/>
      <c r="D30" s="3"/>
      <c r="E30" s="3"/>
      <c r="F30" s="3"/>
      <c r="G30" s="3"/>
    </row>
    <row r="31" spans="1:7" ht="27.6" customHeight="1" x14ac:dyDescent="0.3">
      <c r="A31" s="10" t="s">
        <v>6</v>
      </c>
      <c r="B31" s="39" t="s">
        <v>22</v>
      </c>
      <c r="C31" s="39"/>
      <c r="D31" s="39"/>
      <c r="E31" s="39"/>
      <c r="F31" s="39"/>
      <c r="G31" s="39"/>
    </row>
    <row r="32" spans="1:7" ht="58.8" customHeight="1" x14ac:dyDescent="0.3">
      <c r="A32" s="11"/>
      <c r="B32" s="12" t="s">
        <v>14</v>
      </c>
      <c r="C32" s="13"/>
      <c r="D32" s="14"/>
      <c r="E32" s="12" t="s">
        <v>15</v>
      </c>
      <c r="F32" s="13"/>
      <c r="G32" s="14"/>
    </row>
    <row r="33" spans="1:7" ht="18" x14ac:dyDescent="0.3">
      <c r="A33" s="15"/>
      <c r="B33" s="16" t="s">
        <v>2</v>
      </c>
      <c r="C33" s="17" t="s">
        <v>0</v>
      </c>
      <c r="D33" s="18" t="s">
        <v>17</v>
      </c>
      <c r="E33" s="16" t="s">
        <v>2</v>
      </c>
      <c r="F33" s="17" t="s">
        <v>0</v>
      </c>
      <c r="G33" s="18" t="s">
        <v>1</v>
      </c>
    </row>
    <row r="34" spans="1:7" ht="34.799999999999997" customHeight="1" x14ac:dyDescent="0.3">
      <c r="A34" s="19" t="s">
        <v>23</v>
      </c>
      <c r="B34" s="20">
        <f>SUM(C34:D34)</f>
        <v>5148</v>
      </c>
      <c r="C34" s="21">
        <v>4890.6000000000004</v>
      </c>
      <c r="D34" s="22">
        <v>257.39999999999998</v>
      </c>
      <c r="E34" s="20">
        <f>SUM(F34:G34)</f>
        <v>5148</v>
      </c>
      <c r="F34" s="21">
        <v>4890.6000000000004</v>
      </c>
      <c r="G34" s="22">
        <v>257.39999999999998</v>
      </c>
    </row>
    <row r="35" spans="1:7" ht="22.2" customHeight="1" x14ac:dyDescent="0.3">
      <c r="A35" s="19" t="s">
        <v>3</v>
      </c>
      <c r="B35" s="23">
        <f>SUM(C35:D35)</f>
        <v>940</v>
      </c>
      <c r="C35" s="21">
        <f>SUM(C36:C37)</f>
        <v>893</v>
      </c>
      <c r="D35" s="22">
        <f>SUM(D36:D37)</f>
        <v>47</v>
      </c>
      <c r="E35" s="20">
        <f>SUM(F35:G35)</f>
        <v>2872</v>
      </c>
      <c r="F35" s="21">
        <f>SUM(F36:F37)</f>
        <v>893</v>
      </c>
      <c r="G35" s="22">
        <f>SUM(G36:G37)</f>
        <v>1979</v>
      </c>
    </row>
    <row r="36" spans="1:7" ht="19.8" customHeight="1" x14ac:dyDescent="0.3">
      <c r="A36" s="24" t="s">
        <v>4</v>
      </c>
      <c r="B36" s="25">
        <f>SUM(C36:D36)</f>
        <v>444</v>
      </c>
      <c r="C36" s="28">
        <v>421.8</v>
      </c>
      <c r="D36" s="27">
        <f>22.2</f>
        <v>22.2</v>
      </c>
      <c r="E36" s="25">
        <f>SUM(F36:G36)</f>
        <v>2376</v>
      </c>
      <c r="F36" s="28">
        <v>421.8</v>
      </c>
      <c r="G36" s="27">
        <v>1954.2</v>
      </c>
    </row>
    <row r="37" spans="1:7" ht="18" customHeight="1" x14ac:dyDescent="0.3">
      <c r="A37" s="29" t="s">
        <v>5</v>
      </c>
      <c r="B37" s="30">
        <f>SUM(C37:D37)</f>
        <v>496</v>
      </c>
      <c r="C37" s="33">
        <v>471.2</v>
      </c>
      <c r="D37" s="32">
        <v>24.8</v>
      </c>
      <c r="E37" s="30">
        <f>SUM(F37:G37)</f>
        <v>496</v>
      </c>
      <c r="F37" s="33">
        <v>471.2</v>
      </c>
      <c r="G37" s="32">
        <v>24.8</v>
      </c>
    </row>
    <row r="38" spans="1:7" ht="15.6" x14ac:dyDescent="0.3">
      <c r="A38" s="2"/>
      <c r="B38" s="3"/>
      <c r="C38" s="3"/>
      <c r="D38" s="3"/>
      <c r="E38" s="3"/>
      <c r="F38" s="3"/>
      <c r="G38" s="3"/>
    </row>
    <row r="39" spans="1:7" ht="70.2" customHeight="1" x14ac:dyDescent="0.3">
      <c r="A39" s="36" t="s">
        <v>24</v>
      </c>
      <c r="B39" s="4"/>
      <c r="C39" s="4"/>
      <c r="D39" s="4"/>
      <c r="E39" s="4"/>
      <c r="F39" s="4"/>
      <c r="G39" s="4"/>
    </row>
  </sheetData>
  <mergeCells count="23">
    <mergeCell ref="D5:G5"/>
    <mergeCell ref="C6:G6"/>
    <mergeCell ref="C7:G7"/>
    <mergeCell ref="A9:G9"/>
    <mergeCell ref="A19:G19"/>
    <mergeCell ref="B21:G21"/>
    <mergeCell ref="B31:G31"/>
    <mergeCell ref="A11:A13"/>
    <mergeCell ref="B11:G11"/>
    <mergeCell ref="A21:A23"/>
    <mergeCell ref="A31:A33"/>
    <mergeCell ref="E1:G1"/>
    <mergeCell ref="D2:G2"/>
    <mergeCell ref="D3:G3"/>
    <mergeCell ref="D4:G4"/>
    <mergeCell ref="A39:G39"/>
    <mergeCell ref="B32:D32"/>
    <mergeCell ref="E32:G32"/>
    <mergeCell ref="B12:D12"/>
    <mergeCell ref="E12:G12"/>
    <mergeCell ref="B22:D22"/>
    <mergeCell ref="E22:G22"/>
    <mergeCell ref="A29:G29"/>
  </mergeCells>
  <pageMargins left="0.78740157480314965" right="0.11811023622047245" top="0.59055118110236227" bottom="0.39370078740157483" header="0.31496062992125984" footer="0.31496062992125984"/>
  <pageSetup paperSize="9" orientation="portrait" r:id="rId1"/>
  <headerFooter differentFirst="1">
    <oddHeader>&amp;C&amp;N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Галина Г. Ефимова</cp:lastModifiedBy>
  <cp:lastPrinted>2021-11-15T11:45:09Z</cp:lastPrinted>
  <dcterms:created xsi:type="dcterms:W3CDTF">2021-10-30T09:35:35Z</dcterms:created>
  <dcterms:modified xsi:type="dcterms:W3CDTF">2021-11-15T11:50:40Z</dcterms:modified>
</cp:coreProperties>
</file>